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187" tabRatio="817"/>
  </bookViews>
  <sheets>
    <sheet name="МДҰ әдіскерінің жинағы" sheetId="1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<sst xmlns="http://schemas.openxmlformats.org/spreadsheetml/2006/main" count="39" uniqueCount="22">
  <si>
    <t>Қосымша 2</t>
  </si>
  <si>
    <t>Мектепке дейінгі ұйым бойынша әдіскерінің жинағы</t>
  </si>
  <si>
    <t>МДҰ атауы: ЖШС «Bal-Aiym2» балабақшасы</t>
  </si>
  <si>
    <t>Әдіскерінің аты-жөні: Алдабергенова Ж</t>
  </si>
  <si>
    <t>Оқыту тілі: қазақ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</si>
  <si>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</si>
  <si>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</si>
  <si>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</si>
  <si>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</si>
  <si>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</si>
  <si>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</si>
  <si>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</si>
  <si>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</si>
  <si>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</si>
  <si>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</si>
  <si>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</si>
  <si>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</si>
  <si>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 xml:space="preserve">Қызғалдақ ортаңғы топ </t>
  </si>
  <si>
    <t>Күншуақ ересек топ</t>
  </si>
  <si>
    <t>Балапан мектепалды топ</t>
  </si>
  <si>
    <t>Барлығы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</si>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</sst>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5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0" fillId="0" borderId="2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1"/>
  <sheetViews>
    <sheetView tabSelected="1" topLeftCell="B1" workbookViewId="0">
      <selection activeCell="I3" sqref="I3:N3"/>
    </sheetView>
  </sheetViews>
  <sheetFormatPr defaultColWidth="9" defaultRowHeight="14.4"/>
  <cols>
    <col min="1" max="1" width="30" customWidth="1"/>
    <col min="2" max="2" width="9.5462962962963" customWidth="1"/>
    <col min="3" max="17" width="9.26851851851852" customWidth="1"/>
  </cols>
  <sheetData>
    <row r="1" spans="14:23">
      <c r="N1" s="19"/>
      <c r="O1" s="19"/>
      <c r="V1" s="22" t="s">
        <v>0</v>
      </c>
      <c r="W1" s="22"/>
    </row>
    <row r="2" ht="15.6" spans="2:15">
      <c r="B2" s="1" t="s">
        <v>1</v>
      </c>
      <c r="C2" s="2"/>
      <c r="E2" s="2"/>
      <c r="F2" s="2"/>
      <c r="I2" s="3" t="s">
        <v>2</v>
      </c>
      <c r="J2" s="3"/>
      <c r="K2" s="3"/>
      <c r="L2" s="3"/>
      <c r="M2" s="3"/>
      <c r="N2" s="3"/>
      <c r="O2" s="3"/>
    </row>
    <row r="3" ht="15.6" spans="1:17">
      <c r="A3" s="3"/>
      <c r="B3" s="4" t="s">
        <v>3</v>
      </c>
      <c r="C3" s="4"/>
      <c r="D3" s="4"/>
      <c r="E3" s="4"/>
      <c r="F3" s="4"/>
      <c r="G3" s="4"/>
      <c r="H3" s="2"/>
      <c r="I3" s="4"/>
      <c r="J3" s="4"/>
      <c r="K3" s="4"/>
      <c r="L3" s="4"/>
      <c r="M3" s="4"/>
      <c r="N3" s="4"/>
      <c r="O3" s="3"/>
      <c r="P3" s="3"/>
      <c r="Q3" s="3"/>
    </row>
    <row r="4" ht="15.6" spans="3:17">
      <c r="C4" s="5"/>
      <c r="E4" s="3"/>
      <c r="F4" s="3"/>
      <c r="I4" s="20" t="s">
        <v>4</v>
      </c>
      <c r="J4" s="20"/>
      <c r="K4" s="20"/>
      <c r="L4" s="20"/>
      <c r="M4" s="20"/>
      <c r="N4" s="20"/>
      <c r="O4" s="3"/>
      <c r="P4" s="3"/>
      <c r="Q4" s="3"/>
    </row>
    <row r="5" ht="15.6" spans="1:17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ht="15.6" spans="1:17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ht="15.75" customHeight="1" spans="1:23">
      <c r="A7" s="7" t="s">
        <v>5</v>
      </c>
      <c r="B7" s="8" t="s">
        <v>6</v>
      </c>
      <c r="C7" s="8" t="s">
        <v>7</v>
      </c>
      <c r="D7" s="8"/>
      <c r="E7" s="8"/>
      <c r="F7" s="8" t="s">
        <v>8</v>
      </c>
      <c r="G7" s="8"/>
      <c r="H7" s="8"/>
      <c r="I7" s="8" t="s">
        <v>9</v>
      </c>
      <c r="J7" s="8"/>
      <c r="K7" s="8"/>
      <c r="L7" s="8" t="s">
        <v>10</v>
      </c>
      <c r="M7" s="8"/>
      <c r="N7" s="8"/>
      <c r="O7" s="8" t="s">
        <v>11</v>
      </c>
      <c r="P7" s="8"/>
      <c r="Q7" s="8"/>
      <c r="R7" s="23" t="s">
        <v>12</v>
      </c>
      <c r="S7" s="23"/>
      <c r="T7" s="23"/>
      <c r="U7" s="23"/>
      <c r="V7" s="23"/>
      <c r="W7" s="23"/>
    </row>
    <row r="8" ht="62.4" spans="1:23">
      <c r="A8" s="9"/>
      <c r="B8" s="8"/>
      <c r="C8" s="8" t="s">
        <v>13</v>
      </c>
      <c r="D8" s="8" t="s">
        <v>14</v>
      </c>
      <c r="E8" s="8" t="s">
        <v>15</v>
      </c>
      <c r="F8" s="8" t="s">
        <v>13</v>
      </c>
      <c r="G8" s="8" t="s">
        <v>14</v>
      </c>
      <c r="H8" s="8" t="s">
        <v>15</v>
      </c>
      <c r="I8" s="8" t="s">
        <v>13</v>
      </c>
      <c r="J8" s="8" t="s">
        <v>14</v>
      </c>
      <c r="K8" s="8" t="s">
        <v>15</v>
      </c>
      <c r="L8" s="8" t="s">
        <v>13</v>
      </c>
      <c r="M8" s="8" t="s">
        <v>14</v>
      </c>
      <c r="N8" s="8" t="s">
        <v>15</v>
      </c>
      <c r="O8" s="8" t="s">
        <v>13</v>
      </c>
      <c r="P8" s="8" t="s">
        <v>14</v>
      </c>
      <c r="Q8" s="8" t="s">
        <v>15</v>
      </c>
      <c r="R8" s="8" t="s">
        <v>13</v>
      </c>
      <c r="S8" s="8" t="s">
        <v>16</v>
      </c>
      <c r="T8" s="8" t="s">
        <v>14</v>
      </c>
      <c r="U8" s="21" t="s">
        <v>16</v>
      </c>
      <c r="V8" s="8" t="s">
        <v>15</v>
      </c>
      <c r="W8" s="8" t="s">
        <v>16</v>
      </c>
    </row>
    <row r="9" ht="15.6" spans="1:23">
      <c r="A9" s="10" t="s">
        <v>17</v>
      </c>
      <c r="B9" s="11">
        <v>15</v>
      </c>
      <c r="C9" s="11">
        <v>10</v>
      </c>
      <c r="D9" s="11">
        <v>4</v>
      </c>
      <c r="E9" s="11">
        <v>1</v>
      </c>
      <c r="F9" s="11">
        <v>8</v>
      </c>
      <c r="G9" s="11">
        <v>6</v>
      </c>
      <c r="H9" s="11">
        <v>1</v>
      </c>
      <c r="I9" s="11">
        <v>8</v>
      </c>
      <c r="J9" s="11">
        <v>6</v>
      </c>
      <c r="K9" s="11">
        <v>1</v>
      </c>
      <c r="L9" s="11">
        <v>8</v>
      </c>
      <c r="M9" s="11">
        <v>6</v>
      </c>
      <c r="N9" s="11">
        <v>1</v>
      </c>
      <c r="O9" s="11">
        <v>10</v>
      </c>
      <c r="P9" s="11">
        <v>4</v>
      </c>
      <c r="Q9" s="11">
        <v>1</v>
      </c>
      <c r="R9" s="23">
        <f t="shared" ref="R9:R11" si="0">(C9+F9+I9+L9+O9)/5</f>
        <v>8.8</v>
      </c>
      <c r="S9" s="24">
        <f t="shared" ref="S9:S11" si="1">R9*100/B9</f>
        <v>58.6666666666667</v>
      </c>
      <c r="T9" s="23">
        <f t="shared" ref="T9:T11" si="2">(D9+G9+J9+M9+P9)/5</f>
        <v>5.2</v>
      </c>
      <c r="U9" s="24">
        <f t="shared" ref="U9:U11" si="3">T9*100/B9</f>
        <v>34.6666666666667</v>
      </c>
      <c r="V9" s="25">
        <f t="shared" ref="V9:V11" si="4">(E9+H9+K9+N9+Q9)/5</f>
        <v>1</v>
      </c>
      <c r="W9" s="24">
        <f t="shared" ref="W9:W11" si="5">V9*100/B9</f>
        <v>6.66666666666667</v>
      </c>
    </row>
    <row r="10" ht="15.6" spans="1:23">
      <c r="A10" s="10" t="s">
        <v>18</v>
      </c>
      <c r="B10" s="11">
        <v>20</v>
      </c>
      <c r="C10" s="11">
        <v>20</v>
      </c>
      <c r="D10" s="11">
        <v>0</v>
      </c>
      <c r="E10" s="11">
        <v>0</v>
      </c>
      <c r="F10" s="11">
        <v>20</v>
      </c>
      <c r="G10" s="11">
        <v>0</v>
      </c>
      <c r="H10" s="11">
        <v>0</v>
      </c>
      <c r="I10" s="11">
        <v>18</v>
      </c>
      <c r="J10" s="11">
        <v>2</v>
      </c>
      <c r="K10" s="11">
        <v>0</v>
      </c>
      <c r="L10" s="11">
        <v>18</v>
      </c>
      <c r="M10" s="11">
        <v>2</v>
      </c>
      <c r="N10" s="11">
        <v>0</v>
      </c>
      <c r="O10" s="11">
        <v>19</v>
      </c>
      <c r="P10" s="11">
        <v>1</v>
      </c>
      <c r="Q10" s="11">
        <v>0</v>
      </c>
      <c r="R10" s="23">
        <f t="shared" si="0"/>
        <v>19</v>
      </c>
      <c r="S10" s="24">
        <f t="shared" si="1"/>
        <v>95</v>
      </c>
      <c r="T10" s="23">
        <f t="shared" si="2"/>
        <v>1</v>
      </c>
      <c r="U10" s="24">
        <f t="shared" si="3"/>
        <v>5</v>
      </c>
      <c r="V10" s="25">
        <f t="shared" si="4"/>
        <v>0</v>
      </c>
      <c r="W10" s="24">
        <f t="shared" si="5"/>
        <v>0</v>
      </c>
    </row>
    <row r="11" ht="15.6" spans="1:23">
      <c r="A11" s="12" t="s">
        <v>19</v>
      </c>
      <c r="B11" s="11">
        <v>14</v>
      </c>
      <c r="C11" s="11">
        <v>13</v>
      </c>
      <c r="D11" s="11">
        <v>1</v>
      </c>
      <c r="E11" s="11">
        <v>0</v>
      </c>
      <c r="F11" s="11">
        <v>11</v>
      </c>
      <c r="G11" s="11">
        <v>3</v>
      </c>
      <c r="H11" s="11">
        <v>0</v>
      </c>
      <c r="I11" s="11">
        <v>14</v>
      </c>
      <c r="J11" s="11">
        <v>0</v>
      </c>
      <c r="K11" s="11">
        <v>0</v>
      </c>
      <c r="L11" s="21">
        <v>12</v>
      </c>
      <c r="M11" s="21">
        <v>2</v>
      </c>
      <c r="N11" s="21">
        <v>0</v>
      </c>
      <c r="O11" s="11">
        <v>12</v>
      </c>
      <c r="P11" s="11">
        <v>2</v>
      </c>
      <c r="Q11" s="11">
        <v>0</v>
      </c>
      <c r="R11" s="23">
        <f t="shared" si="0"/>
        <v>12.4</v>
      </c>
      <c r="S11" s="24">
        <f t="shared" si="1"/>
        <v>88.5714285714286</v>
      </c>
      <c r="T11" s="23">
        <f t="shared" si="2"/>
        <v>1.6</v>
      </c>
      <c r="U11" s="24">
        <f t="shared" si="3"/>
        <v>11.4285714285714</v>
      </c>
      <c r="V11" s="25">
        <f t="shared" si="4"/>
        <v>0</v>
      </c>
      <c r="W11" s="24">
        <f t="shared" si="5"/>
        <v>0</v>
      </c>
    </row>
    <row r="12" ht="15.6" spans="1:23">
      <c r="A12" s="13" t="s">
        <v>20</v>
      </c>
      <c r="B12" s="13">
        <f t="shared" ref="B12:Q12" si="6">SUM(B8:B11)</f>
        <v>49</v>
      </c>
      <c r="C12" s="13">
        <f t="shared" si="6"/>
        <v>43</v>
      </c>
      <c r="D12" s="13">
        <f t="shared" si="6"/>
        <v>5</v>
      </c>
      <c r="E12" s="13">
        <f t="shared" si="6"/>
        <v>1</v>
      </c>
      <c r="F12" s="13">
        <f t="shared" si="6"/>
        <v>39</v>
      </c>
      <c r="G12" s="13">
        <f t="shared" si="6"/>
        <v>9</v>
      </c>
      <c r="H12" s="13">
        <f t="shared" si="6"/>
        <v>1</v>
      </c>
      <c r="I12" s="13">
        <f t="shared" si="6"/>
        <v>40</v>
      </c>
      <c r="J12" s="13">
        <f t="shared" si="6"/>
        <v>8</v>
      </c>
      <c r="K12" s="13">
        <f t="shared" si="6"/>
        <v>1</v>
      </c>
      <c r="L12" s="13">
        <f t="shared" si="6"/>
        <v>38</v>
      </c>
      <c r="M12" s="13">
        <f t="shared" si="6"/>
        <v>10</v>
      </c>
      <c r="N12" s="13">
        <f t="shared" si="6"/>
        <v>1</v>
      </c>
      <c r="O12" s="13">
        <f t="shared" si="6"/>
        <v>41</v>
      </c>
      <c r="P12" s="13">
        <f t="shared" si="6"/>
        <v>7</v>
      </c>
      <c r="Q12" s="13">
        <f t="shared" si="6"/>
        <v>1</v>
      </c>
      <c r="R12" s="23"/>
      <c r="S12" s="24"/>
      <c r="T12" s="23"/>
      <c r="U12" s="24"/>
      <c r="V12" s="25"/>
      <c r="W12" s="24"/>
    </row>
    <row r="13" ht="17.25" customHeight="1" spans="1:23">
      <c r="A13" s="14" t="s">
        <v>21</v>
      </c>
      <c r="B13" s="15">
        <f>B12*100/B12</f>
        <v>100</v>
      </c>
      <c r="C13" s="16">
        <f>C12*100/B12</f>
        <v>87.7551020408163</v>
      </c>
      <c r="D13" s="16">
        <f>D12*100/B12</f>
        <v>10.2040816326531</v>
      </c>
      <c r="E13" s="16">
        <f>E12*100/B12</f>
        <v>2.04081632653061</v>
      </c>
      <c r="F13" s="16">
        <f>F12*100/B12</f>
        <v>79.5918367346939</v>
      </c>
      <c r="G13" s="16">
        <f>G12*100/B12</f>
        <v>18.3673469387755</v>
      </c>
      <c r="H13" s="16">
        <f>H12*100/B12</f>
        <v>2.04081632653061</v>
      </c>
      <c r="I13" s="16">
        <f>I12*100/B12</f>
        <v>81.6326530612245</v>
      </c>
      <c r="J13" s="16">
        <f>J12*100/B12</f>
        <v>16.3265306122449</v>
      </c>
      <c r="K13" s="16">
        <f>K12*100/B12</f>
        <v>2.04081632653061</v>
      </c>
      <c r="L13" s="16">
        <f>L12*100/B12</f>
        <v>77.5510204081633</v>
      </c>
      <c r="M13" s="16">
        <f>M12*100/B12</f>
        <v>20.4081632653061</v>
      </c>
      <c r="N13" s="16">
        <f>N12*100/B12</f>
        <v>2.04081632653061</v>
      </c>
      <c r="O13" s="16">
        <f>O12*100/B12</f>
        <v>83.6734693877551</v>
      </c>
      <c r="P13" s="16">
        <f>P12*100/B12</f>
        <v>14.2857142857143</v>
      </c>
      <c r="Q13" s="16">
        <f>Q12*100/B12</f>
        <v>2.04081632653061</v>
      </c>
      <c r="R13" s="26"/>
      <c r="S13" s="26"/>
      <c r="T13" s="26"/>
      <c r="U13" s="26"/>
      <c r="V13" s="26"/>
      <c r="W13" s="26"/>
    </row>
    <row r="14" ht="15.6" spans="1:17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</row>
    <row r="15" ht="15.6" spans="1:17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ht="15.6" spans="1:17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ht="15.6" spans="1:17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ht="15.6" spans="1:17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ht="15.6" spans="1:17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ht="15.6" spans="1:17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ht="15.6" spans="1:17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ht="15.6" spans="1:17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ht="15.6" spans="1:17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ht="15.6" spans="1:17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ht="15.6" spans="1:17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ht="15.6" spans="1:17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ht="15.6" spans="1:1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ht="15.6" spans="1:17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ht="15.6" spans="1:17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ht="15.6" spans="1:17">
      <c r="A30" s="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ht="15.6" spans="1:17">
      <c r="A31" s="18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</sheetData>
  <mergeCells count="13">
    <mergeCell ref="N1:O1"/>
    <mergeCell ref="V1:W1"/>
    <mergeCell ref="B3:G3"/>
    <mergeCell ref="I3:N3"/>
    <mergeCell ref="I4:N4"/>
    <mergeCell ref="C7:E7"/>
    <mergeCell ref="F7:H7"/>
    <mergeCell ref="I7:K7"/>
    <mergeCell ref="L7:N7"/>
    <mergeCell ref="O7:Q7"/>
    <mergeCell ref="R7:W7"/>
    <mergeCell ref="A7:A8"/>
    <mergeCell ref="B7:B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МДҰ әдіскерінің жинағы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2026-01-20T12:28:24Z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7857BD5E127948AFB8802DDCFAA11161_12</vt:lpwstr>
  </property>
  <property fmtid="{D5CDD505-2E9C-101B-9397-08002B2CF9AE}" pid="3" name="KSOProductBuildVer">
    <vt:lpwstr>1049-12.2.0.23196</vt:lpwstr>
  </property>
</Properties>
</file>